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55" windowHeight="9915" activeTab="0"/>
  </bookViews>
  <sheets>
    <sheet name="GRILLE TARIFAIRE" sheetId="1" r:id="rId1"/>
  </sheets>
  <definedNames>
    <definedName name="Z_344AD38D_B8FB_48AB_9A90_962D0551FD77_.wvu.PrintArea" localSheetId="0" hidden="1">'GRILLE TARIFAIRE'!$B$2:$O$37</definedName>
    <definedName name="Z_9676B0C2_B769_4080_AA16_7942DE7C499A_.wvu.PrintArea" localSheetId="0" hidden="1">'GRILLE TARIFAIRE'!$B$2:$O$37</definedName>
    <definedName name="_xlnm.Print_Area" localSheetId="0">'GRILLE TARIFAIRE'!$B$2:$O$37</definedName>
  </definedNames>
  <calcPr fullCalcOnLoad="1"/>
</workbook>
</file>

<file path=xl/sharedStrings.xml><?xml version="1.0" encoding="utf-8"?>
<sst xmlns="http://schemas.openxmlformats.org/spreadsheetml/2006/main" count="47" uniqueCount="41">
  <si>
    <t>Taux d'effort</t>
  </si>
  <si>
    <t>DÉCOUVERTE</t>
  </si>
  <si>
    <t xml:space="preserve">Découverte multi-instrumentale </t>
  </si>
  <si>
    <t>DANSE</t>
  </si>
  <si>
    <t xml:space="preserve">Parcours Danse </t>
  </si>
  <si>
    <t xml:space="preserve"> THÉÂTRE</t>
  </si>
  <si>
    <t>Parcours Théâtre</t>
  </si>
  <si>
    <t>MUSIQUE</t>
  </si>
  <si>
    <t>Formation Musicale Seule</t>
  </si>
  <si>
    <t>Pratique Collective Seule</t>
  </si>
  <si>
    <t>Plein Tarif</t>
  </si>
  <si>
    <t>Tarif réduit *</t>
  </si>
  <si>
    <t xml:space="preserve">2 cours hebdomadaires de danse au choix </t>
  </si>
  <si>
    <t xml:space="preserve">3/4 cours hebdomadaires de danse au choix </t>
  </si>
  <si>
    <r>
      <t xml:space="preserve">Applicables aux familles </t>
    </r>
    <r>
      <rPr>
        <b/>
        <u val="single"/>
        <sz val="18"/>
        <rFont val="Arial"/>
        <family val="2"/>
      </rPr>
      <t>HORS GARCHOISES</t>
    </r>
  </si>
  <si>
    <t xml:space="preserve">Parcours Personnalisé Danse </t>
  </si>
  <si>
    <t xml:space="preserve">Double Parcours Danse </t>
  </si>
  <si>
    <t xml:space="preserve">Cours d'instrument OU de Chant          </t>
  </si>
  <si>
    <r>
      <t>Renseignez votre Q</t>
    </r>
    <r>
      <rPr>
        <sz val="11"/>
        <color indexed="12"/>
        <rFont val="Arial"/>
        <family val="2"/>
      </rPr>
      <t>uotient familial :</t>
    </r>
  </si>
  <si>
    <r>
      <rPr>
        <b/>
        <sz val="24"/>
        <rFont val="Arial"/>
        <family val="2"/>
      </rPr>
      <t xml:space="preserve">
</t>
    </r>
    <r>
      <rPr>
        <b/>
        <sz val="28"/>
        <rFont val="Arial"/>
        <family val="2"/>
      </rPr>
      <t xml:space="preserve">TARIFS COTISATION 
</t>
    </r>
    <r>
      <rPr>
        <b/>
        <sz val="26"/>
        <rFont val="Arial"/>
        <family val="2"/>
      </rPr>
      <t>Rentrée 2024/2025</t>
    </r>
  </si>
  <si>
    <t>Tarif Annuel</t>
  </si>
  <si>
    <t xml:space="preserve">1 cours hebdomadaire de danse au choix </t>
  </si>
  <si>
    <t xml:space="preserve">Premiers pas / Initiation à la Danse </t>
  </si>
  <si>
    <t xml:space="preserve">DISCIPLINES </t>
  </si>
  <si>
    <t>DÉTAILS</t>
  </si>
  <si>
    <r>
      <rPr>
        <b/>
        <sz val="11"/>
        <rFont val="Arial"/>
        <family val="2"/>
      </rPr>
      <t>Ateliers Éveils</t>
    </r>
    <r>
      <rPr>
        <sz val="11"/>
        <rFont val="Arial"/>
        <family val="2"/>
      </rPr>
      <t xml:space="preserve"> (Jardin d'Éveil / Éveil à la Danse / Éveil Musical)</t>
    </r>
  </si>
  <si>
    <r>
      <rPr>
        <u val="single"/>
        <sz val="11"/>
        <rFont val="Arial"/>
        <family val="2"/>
      </rPr>
      <t>Parcours classique :</t>
    </r>
    <r>
      <rPr>
        <sz val="11"/>
        <rFont val="Arial"/>
        <family val="2"/>
      </rPr>
      <t xml:space="preserve">
Cours d'instrument ou de chant + Formation Musicale + Pratique collective (obligatoire à partir de 1C3)
</t>
    </r>
    <r>
      <rPr>
        <b/>
        <sz val="11"/>
        <rFont val="Arial"/>
        <family val="2"/>
      </rPr>
      <t xml:space="preserve">OU 
</t>
    </r>
    <r>
      <rPr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 xml:space="preserve">Parcours personnalisé à partir du 2nd cycle : 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Option n°1 :</t>
    </r>
    <r>
      <rPr>
        <sz val="11"/>
        <rFont val="Arial"/>
        <family val="2"/>
      </rPr>
      <t xml:space="preserve"> Cours d'instrument ou de chant + Pratique collective 
</t>
    </r>
    <r>
      <rPr>
        <i/>
        <sz val="11"/>
        <rFont val="Arial"/>
        <family val="2"/>
      </rPr>
      <t>Option n°2 :</t>
    </r>
    <r>
      <rPr>
        <sz val="11"/>
        <rFont val="Arial"/>
        <family val="2"/>
      </rPr>
      <t xml:space="preserve"> Formation Musicale + Pratique collective</t>
    </r>
  </si>
  <si>
    <r>
      <rPr>
        <b/>
        <sz val="11"/>
        <rFont val="Arial"/>
        <family val="2"/>
      </rPr>
      <t xml:space="preserve">Parcours Musique </t>
    </r>
    <r>
      <rPr>
        <sz val="11"/>
        <rFont val="Arial"/>
        <family val="2"/>
      </rPr>
      <t xml:space="preserve">
ou 
</t>
    </r>
    <r>
      <rPr>
        <b/>
        <sz val="11"/>
        <rFont val="Arial"/>
        <family val="2"/>
      </rPr>
      <t>Parcours Chant</t>
    </r>
  </si>
  <si>
    <t>Formation musicale + Cours d'instrument + 
Prêt des instruments</t>
  </si>
  <si>
    <r>
      <rPr>
        <b/>
        <sz val="11"/>
        <color indexed="10"/>
        <rFont val="Arial"/>
        <family val="2"/>
      </rPr>
      <t xml:space="preserve">Les tarifs sont annuels, mais une facilité de paiement est accordée en deux fois.
Votre engagement est annuel, toute année commencée est due : la 1ère échéance est le vendredi 11 octobre et la 2nde échéance le vendredi 7 février
</t>
    </r>
    <r>
      <rPr>
        <u val="single"/>
        <sz val="11"/>
        <color indexed="8"/>
        <rFont val="Arial"/>
        <family val="2"/>
      </rPr>
      <t xml:space="preserve">
La cotisation est à régler à réception, selon les modes de règlement suivants :</t>
    </r>
    <r>
      <rPr>
        <sz val="11"/>
        <color indexed="8"/>
        <rFont val="Arial"/>
        <family val="2"/>
      </rPr>
      <t xml:space="preserve">
 - Paiement en ligne sur le portail usager iMuse (pour les droits de scolarité uniquement)
- Chèque (à l'ordre du Trésor Public) 
- Carte Bancaire aux horaires d'ouvertures 
- Bon CAF 
- PASS +  | </t>
    </r>
    <r>
      <rPr>
        <i/>
        <sz val="11"/>
        <color indexed="8"/>
        <rFont val="Arial"/>
        <family val="2"/>
      </rPr>
      <t>NB La danse est considérée comme une activité culturelle (et non sportive)</t>
    </r>
    <r>
      <rPr>
        <sz val="11"/>
        <color indexed="8"/>
        <rFont val="Arial"/>
        <family val="2"/>
      </rPr>
      <t xml:space="preserve">
</t>
    </r>
  </si>
  <si>
    <r>
      <t xml:space="preserve">* Le </t>
    </r>
    <r>
      <rPr>
        <b/>
        <u val="single"/>
        <sz val="11"/>
        <rFont val="Arial"/>
        <family val="2"/>
      </rPr>
      <t xml:space="preserve">tarif réduit </t>
    </r>
    <r>
      <rPr>
        <b/>
        <sz val="11"/>
        <rFont val="Arial"/>
        <family val="2"/>
      </rPr>
      <t>est appliqué :
Aux familles ayant plus de 3 enfants à charge, au 2ème élève d’une même famille inscrit au conservatoire 
et à la 2nde activité pour le même élève</t>
    </r>
  </si>
  <si>
    <r>
      <rPr>
        <u val="single"/>
        <sz val="11"/>
        <rFont val="Arial"/>
        <family val="2"/>
      </rPr>
      <t>Cette grille tarifaire concerne les élèves :</t>
    </r>
    <r>
      <rPr>
        <sz val="11"/>
        <rFont val="Arial"/>
        <family val="2"/>
      </rPr>
      <t xml:space="preserve">
 - </t>
    </r>
    <r>
      <rPr>
        <sz val="16"/>
        <rFont val="Arial"/>
        <family val="2"/>
      </rPr>
      <t xml:space="preserve">Elèves de + de 18 ans 
</t>
    </r>
    <r>
      <rPr>
        <sz val="14"/>
        <rFont val="Arial"/>
        <family val="2"/>
      </rPr>
      <t>NB : Pour les</t>
    </r>
    <r>
      <rPr>
        <b/>
        <sz val="14"/>
        <rFont val="Arial"/>
        <family val="2"/>
      </rPr>
      <t xml:space="preserve"> plus de 25 ans</t>
    </r>
    <r>
      <rPr>
        <sz val="14"/>
        <rFont val="Arial"/>
        <family val="2"/>
      </rPr>
      <t>, une c</t>
    </r>
    <r>
      <rPr>
        <b/>
        <sz val="14"/>
        <rFont val="Arial"/>
        <family val="2"/>
      </rPr>
      <t xml:space="preserve">otisation supplémentaire </t>
    </r>
    <r>
      <rPr>
        <sz val="14"/>
        <rFont val="Arial"/>
        <family val="2"/>
      </rPr>
      <t>de</t>
    </r>
    <r>
      <rPr>
        <b/>
        <sz val="14"/>
        <rFont val="Arial"/>
        <family val="2"/>
      </rPr>
      <t xml:space="preserve"> 37€</t>
    </r>
    <r>
      <rPr>
        <sz val="14"/>
        <rFont val="Arial"/>
        <family val="2"/>
      </rPr>
      <t xml:space="preserve"> vous sera demandée.</t>
    </r>
    <r>
      <rPr>
        <sz val="16"/>
        <rFont val="Arial"/>
        <family val="2"/>
      </rPr>
      <t xml:space="preserve">
 - Mineurs ayant un quotient familial </t>
    </r>
    <r>
      <rPr>
        <u val="double"/>
        <sz val="16"/>
        <rFont val="Arial"/>
        <family val="2"/>
      </rPr>
      <t>supérieur à 1500</t>
    </r>
    <r>
      <rPr>
        <sz val="16"/>
        <rFont val="Arial"/>
        <family val="2"/>
      </rPr>
      <t>.</t>
    </r>
    <r>
      <rPr>
        <sz val="10"/>
        <rFont val="Arial"/>
        <family val="2"/>
      </rPr>
      <t xml:space="preserve">
</t>
    </r>
  </si>
  <si>
    <t>Musique en mouvement</t>
  </si>
  <si>
    <t>Formation musicale + Cours d'instrument + Pratiques collectives</t>
  </si>
  <si>
    <t>En complément du parcours musique ou chant :
2ème pratique instrumentale ou vocale</t>
  </si>
  <si>
    <r>
      <rPr>
        <u val="single"/>
        <sz val="11"/>
        <rFont val="Arial"/>
        <family val="2"/>
      </rPr>
      <t>Ces deux displines ne sont pas concernées par :</t>
    </r>
    <r>
      <rPr>
        <sz val="11"/>
        <rFont val="Arial"/>
        <family val="2"/>
      </rPr>
      <t xml:space="preserve">
-  le Quotient familial 
-  le Tarif Réduit</t>
    </r>
  </si>
  <si>
    <r>
      <rPr>
        <u val="single"/>
        <sz val="11"/>
        <rFont val="Arial"/>
        <family val="2"/>
      </rPr>
      <t>Cette grille tarifaire concerne les élèves :</t>
    </r>
    <r>
      <rPr>
        <b/>
        <sz val="11"/>
        <rFont val="Arial"/>
        <family val="2"/>
      </rPr>
      <t xml:space="preserve">
</t>
    </r>
    <r>
      <rPr>
        <sz val="16"/>
        <rFont val="Arial"/>
        <family val="2"/>
      </rPr>
      <t xml:space="preserve">- Mineurs ayant un quotient familial </t>
    </r>
    <r>
      <rPr>
        <u val="double"/>
        <sz val="16"/>
        <rFont val="Arial"/>
        <family val="2"/>
      </rPr>
      <t>inférieur à 500.</t>
    </r>
  </si>
  <si>
    <r>
      <t xml:space="preserve">Ø Pour les </t>
    </r>
    <r>
      <rPr>
        <b/>
        <sz val="14"/>
        <color indexed="8"/>
        <rFont val="Arial"/>
        <family val="2"/>
      </rPr>
      <t>plus de 25 ans</t>
    </r>
    <r>
      <rPr>
        <sz val="14"/>
        <color indexed="8"/>
        <rFont val="Arial"/>
        <family val="2"/>
      </rPr>
      <t xml:space="preserve">, une </t>
    </r>
    <r>
      <rPr>
        <b/>
        <sz val="14"/>
        <color indexed="8"/>
        <rFont val="Arial"/>
        <family val="2"/>
      </rPr>
      <t xml:space="preserve">cotisation supplémentaire </t>
    </r>
    <r>
      <rPr>
        <sz val="14"/>
        <color indexed="8"/>
        <rFont val="Arial"/>
        <family val="2"/>
      </rPr>
      <t xml:space="preserve">de </t>
    </r>
    <r>
      <rPr>
        <b/>
        <sz val="14"/>
        <color indexed="8"/>
        <rFont val="Arial"/>
        <family val="2"/>
      </rPr>
      <t xml:space="preserve">37€ </t>
    </r>
    <r>
      <rPr>
        <sz val="14"/>
        <color indexed="8"/>
        <rFont val="Arial"/>
        <family val="2"/>
      </rPr>
      <t>vous sera demandée.</t>
    </r>
  </si>
  <si>
    <t>Tarif Plancher
Annuel</t>
  </si>
  <si>
    <r>
      <t xml:space="preserve">Applicables aux familles </t>
    </r>
    <r>
      <rPr>
        <b/>
        <u val="single"/>
        <sz val="18"/>
        <rFont val="Arial"/>
        <family val="2"/>
      </rPr>
      <t>GARCHOISES</t>
    </r>
    <r>
      <rPr>
        <b/>
        <sz val="18"/>
        <rFont val="Arial"/>
        <family val="2"/>
      </rPr>
      <t xml:space="preserve">
</t>
    </r>
    <r>
      <rPr>
        <b/>
        <sz val="11"/>
        <rFont val="Arial"/>
        <family val="2"/>
      </rPr>
      <t xml:space="preserve">Sous présentation d'un justificatif de domicile de moins de 3 mois.
</t>
    </r>
    <r>
      <rPr>
        <sz val="12"/>
        <color indexed="39"/>
        <rFont val="Arial"/>
        <family val="2"/>
      </rPr>
      <t xml:space="preserve">Afin de pouvoir </t>
    </r>
    <r>
      <rPr>
        <b/>
        <sz val="12"/>
        <color indexed="39"/>
        <rFont val="Arial"/>
        <family val="2"/>
      </rPr>
      <t>connaitre votre tarif annuel</t>
    </r>
    <r>
      <rPr>
        <sz val="12"/>
        <color indexed="39"/>
        <rFont val="Arial"/>
        <family val="2"/>
      </rPr>
      <t xml:space="preserve">, merci de bien vouloir transmettre à la scolarité :
</t>
    </r>
    <r>
      <rPr>
        <b/>
        <sz val="12"/>
        <color indexed="39"/>
        <rFont val="Arial"/>
        <family val="2"/>
      </rPr>
      <t>- Votre avis imposition 2023 (revenus 2022) + Attestation de prestation CAF (Année 2023) le cas échéant</t>
    </r>
    <r>
      <rPr>
        <sz val="12"/>
        <color indexed="39"/>
        <rFont val="Arial"/>
        <family val="2"/>
      </rPr>
      <t xml:space="preserve">
OU
</t>
    </r>
    <r>
      <rPr>
        <b/>
        <sz val="12"/>
        <color indexed="39"/>
        <rFont val="Arial"/>
        <family val="2"/>
      </rPr>
      <t>- Votre carte QF téléchargeable sur le portail famille (le cas échéant)</t>
    </r>
  </si>
  <si>
    <r>
      <rPr>
        <u val="single"/>
        <sz val="11"/>
        <rFont val="Arial"/>
        <family val="2"/>
      </rPr>
      <t>Cette grille tarifaire concerne les élèves :</t>
    </r>
    <r>
      <rPr>
        <sz val="11"/>
        <rFont val="Arial"/>
        <family val="2"/>
      </rPr>
      <t xml:space="preserve">
</t>
    </r>
    <r>
      <rPr>
        <sz val="16"/>
        <rFont val="Arial"/>
        <family val="2"/>
      </rPr>
      <t xml:space="preserve">- Mineurs ayant un quotient familial </t>
    </r>
    <r>
      <rPr>
        <u val="double"/>
        <sz val="16"/>
        <rFont val="Arial"/>
        <family val="2"/>
      </rPr>
      <t xml:space="preserve">compris 
entre 500 et 1500. 
</t>
    </r>
    <r>
      <rPr>
        <sz val="16"/>
        <rFont val="Arial"/>
        <family val="2"/>
      </rPr>
      <t xml:space="preserve">
</t>
    </r>
    <r>
      <rPr>
        <u val="single"/>
        <sz val="16"/>
        <rFont val="Arial"/>
        <family val="2"/>
      </rPr>
      <t xml:space="preserve">En dehors de ces conditions 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</si>
</sst>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%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0.0000%"/>
    <numFmt numFmtId="170" formatCode="#,##0.000\ &quot;€&quot;;[Red]\-#,##0.000\ &quot;€&quot;"/>
    <numFmt numFmtId="171" formatCode="#,##0.0000\ &quot;€&quot;;[Red]\-#,##0.0000\ &quot;€&quot;"/>
    <numFmt numFmtId="172" formatCode="#,##0.0\ &quot;€&quot;;[Red]\-#,##0.0\ &quot;€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[$-40C]dddd\ d\ mmmm\ yyyy"/>
    <numFmt numFmtId="177" formatCode="0.0%"/>
    <numFmt numFmtId="178" formatCode="0.00000%"/>
    <numFmt numFmtId="179" formatCode="0.000000%"/>
    <numFmt numFmtId="180" formatCode="0.0000"/>
    <numFmt numFmtId="181" formatCode="0.000"/>
    <numFmt numFmtId="182" formatCode="0.0"/>
    <numFmt numFmtId="183" formatCode="_-* #,##0.000\ &quot;€&quot;_-;\-* #,##0.000\ &quot;€&quot;_-;_-* &quot;-&quot;??\ &quot;€&quot;_-;_-@_-"/>
    <numFmt numFmtId="184" formatCode="_-* #,##0.0\ &quot;€&quot;_-;\-* #,##0.0\ &quot;€&quot;_-;_-* &quot;-&quot;??\ &quot;€&quot;_-;_-@_-"/>
    <numFmt numFmtId="185" formatCode="_-* #,##0.00\ [$€-40C]_-;\-* #,##0.00\ [$€-40C]_-;_-* &quot;-&quot;??\ [$€-40C]_-;_-@_-"/>
    <numFmt numFmtId="186" formatCode="_-* #,##0.0000\ &quot;€&quot;_-;\-* #,##0.0000\ &quot;€&quot;_-;_-* &quot;-&quot;??\ &quot;€&quot;_-;_-@_-"/>
    <numFmt numFmtId="187" formatCode="_-* #,##0.00000\ &quot;€&quot;_-;\-* #,##0.00000\ &quot;€&quot;_-;_-* &quot;-&quot;??\ &quot;€&quot;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u val="single"/>
      <sz val="11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u val="double"/>
      <sz val="16"/>
      <name val="Arial"/>
      <family val="2"/>
    </font>
    <font>
      <b/>
      <u val="single"/>
      <sz val="11"/>
      <name val="Arial"/>
      <family val="2"/>
    </font>
    <font>
      <sz val="12"/>
      <color indexed="39"/>
      <name val="Arial"/>
      <family val="2"/>
    </font>
    <font>
      <b/>
      <sz val="12"/>
      <color indexed="3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30"/>
      <name val="Arial"/>
      <family val="2"/>
    </font>
    <font>
      <b/>
      <sz val="11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3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7030A0"/>
      </left>
      <right style="thin"/>
      <top style="thin"/>
      <bottom style="thin"/>
    </border>
    <border>
      <left style="thin"/>
      <right style="thin">
        <color rgb="FF7030A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73" fillId="33" borderId="0" xfId="0" applyFont="1" applyFill="1" applyBorder="1" applyAlignment="1" applyProtection="1">
      <alignment horizontal="center" vertical="center"/>
      <protection/>
    </xf>
    <xf numFmtId="0" fontId="73" fillId="33" borderId="0" xfId="0" applyFont="1" applyFill="1" applyAlignment="1" applyProtection="1">
      <alignment horizontal="center" vertical="center"/>
      <protection/>
    </xf>
    <xf numFmtId="0" fontId="73" fillId="33" borderId="0" xfId="0" applyFont="1" applyFill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8" fontId="74" fillId="33" borderId="0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73" fillId="33" borderId="0" xfId="0" applyFont="1" applyFill="1" applyBorder="1" applyAlignment="1" applyProtection="1">
      <alignment horizontal="center" vertical="center" wrapText="1"/>
      <protection/>
    </xf>
    <xf numFmtId="0" fontId="73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" fontId="7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 wrapText="1"/>
      <protection/>
    </xf>
    <xf numFmtId="1" fontId="76" fillId="34" borderId="10" xfId="0" applyNumberFormat="1" applyFont="1" applyFill="1" applyBorder="1" applyAlignment="1" applyProtection="1">
      <alignment horizontal="center" vertical="center"/>
      <protection locked="0"/>
    </xf>
    <xf numFmtId="1" fontId="73" fillId="33" borderId="0" xfId="0" applyNumberFormat="1" applyFont="1" applyFill="1" applyBorder="1" applyAlignment="1" applyProtection="1">
      <alignment horizontal="left" vertical="center"/>
      <protection/>
    </xf>
    <xf numFmtId="1" fontId="73" fillId="33" borderId="0" xfId="0" applyNumberFormat="1" applyFont="1" applyFill="1" applyBorder="1" applyAlignment="1" applyProtection="1">
      <alignment horizontal="center" vertical="center" wrapText="1"/>
      <protection/>
    </xf>
    <xf numFmtId="1" fontId="73" fillId="33" borderId="0" xfId="0" applyNumberFormat="1" applyFont="1" applyFill="1" applyAlignment="1" applyProtection="1">
      <alignment horizontal="center" vertical="center"/>
      <protection/>
    </xf>
    <xf numFmtId="0" fontId="73" fillId="33" borderId="0" xfId="0" applyFont="1" applyFill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horizontal="center" vertical="top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77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44" fontId="78" fillId="4" borderId="10" xfId="0" applyNumberFormat="1" applyFont="1" applyFill="1" applyBorder="1" applyAlignment="1" applyProtection="1">
      <alignment horizontal="center" vertical="center" wrapText="1"/>
      <protection/>
    </xf>
    <xf numFmtId="44" fontId="9" fillId="35" borderId="10" xfId="0" applyNumberFormat="1" applyFont="1" applyFill="1" applyBorder="1" applyAlignment="1" applyProtection="1">
      <alignment horizontal="center" vertical="center" wrapText="1"/>
      <protection/>
    </xf>
    <xf numFmtId="44" fontId="78" fillId="35" borderId="10" xfId="0" applyNumberFormat="1" applyFont="1" applyFill="1" applyBorder="1" applyAlignment="1" applyProtection="1">
      <alignment horizontal="center" vertical="center" wrapText="1"/>
      <protection/>
    </xf>
    <xf numFmtId="10" fontId="6" fillId="35" borderId="10" xfId="52" applyNumberFormat="1" applyFont="1" applyFill="1" applyBorder="1" applyAlignment="1">
      <alignment horizontal="center" vertical="center"/>
    </xf>
    <xf numFmtId="44" fontId="6" fillId="35" borderId="10" xfId="48" applyFont="1" applyFill="1" applyBorder="1" applyAlignment="1" applyProtection="1">
      <alignment horizontal="center" vertical="center"/>
      <protection/>
    </xf>
    <xf numFmtId="44" fontId="73" fillId="35" borderId="11" xfId="0" applyNumberFormat="1" applyFont="1" applyFill="1" applyBorder="1" applyAlignment="1" applyProtection="1">
      <alignment horizontal="center" vertical="center"/>
      <protection/>
    </xf>
    <xf numFmtId="44" fontId="73" fillId="35" borderId="12" xfId="0" applyNumberFormat="1" applyFont="1" applyFill="1" applyBorder="1" applyAlignment="1" applyProtection="1">
      <alignment horizontal="center" vertical="center"/>
      <protection/>
    </xf>
    <xf numFmtId="44" fontId="9" fillId="4" borderId="13" xfId="0" applyNumberFormat="1" applyFont="1" applyFill="1" applyBorder="1" applyAlignment="1" applyProtection="1">
      <alignment horizontal="center" vertical="center" wrapText="1"/>
      <protection/>
    </xf>
    <xf numFmtId="44" fontId="73" fillId="4" borderId="10" xfId="0" applyNumberFormat="1" applyFont="1" applyFill="1" applyBorder="1" applyAlignment="1" applyProtection="1">
      <alignment horizontal="center" vertical="center"/>
      <protection/>
    </xf>
    <xf numFmtId="44" fontId="73" fillId="35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10" fontId="6" fillId="35" borderId="14" xfId="52" applyNumberFormat="1" applyFont="1" applyFill="1" applyBorder="1" applyAlignment="1">
      <alignment horizontal="center" vertical="center"/>
    </xf>
    <xf numFmtId="44" fontId="6" fillId="35" borderId="14" xfId="48" applyFont="1" applyFill="1" applyBorder="1" applyAlignment="1" applyProtection="1">
      <alignment horizontal="center" vertical="center"/>
      <protection/>
    </xf>
    <xf numFmtId="44" fontId="73" fillId="33" borderId="0" xfId="48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44" fontId="73" fillId="35" borderId="10" xfId="48" applyFont="1" applyFill="1" applyBorder="1" applyAlignment="1">
      <alignment horizontal="center" vertical="center"/>
    </xf>
    <xf numFmtId="0" fontId="73" fillId="33" borderId="0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top" wrapText="1"/>
      <protection/>
    </xf>
    <xf numFmtId="0" fontId="6" fillId="35" borderId="18" xfId="0" applyFont="1" applyFill="1" applyBorder="1" applyAlignment="1" applyProtection="1">
      <alignment horizontal="center" vertical="top" wrapText="1"/>
      <protection/>
    </xf>
    <xf numFmtId="0" fontId="6" fillId="35" borderId="19" xfId="0" applyFont="1" applyFill="1" applyBorder="1" applyAlignment="1" applyProtection="1">
      <alignment horizontal="center" vertical="top" wrapText="1"/>
      <protection/>
    </xf>
    <xf numFmtId="0" fontId="6" fillId="35" borderId="20" xfId="0" applyFont="1" applyFill="1" applyBorder="1" applyAlignment="1" applyProtection="1">
      <alignment horizontal="center" vertical="top" wrapText="1"/>
      <protection/>
    </xf>
    <xf numFmtId="44" fontId="73" fillId="35" borderId="10" xfId="48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26" fillId="4" borderId="21" xfId="0" applyFont="1" applyFill="1" applyBorder="1" applyAlignment="1" applyProtection="1">
      <alignment horizontal="center" vertical="center" wrapText="1"/>
      <protection/>
    </xf>
    <xf numFmtId="0" fontId="73" fillId="4" borderId="2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79" fillId="35" borderId="14" xfId="0" applyFont="1" applyFill="1" applyBorder="1" applyAlignment="1">
      <alignment horizontal="center" vertical="center" wrapText="1"/>
    </xf>
    <xf numFmtId="0" fontId="79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80" fillId="33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2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</xdr:row>
      <xdr:rowOff>171450</xdr:rowOff>
    </xdr:from>
    <xdr:to>
      <xdr:col>3</xdr:col>
      <xdr:colOff>2381250</xdr:colOff>
      <xdr:row>2</xdr:row>
      <xdr:rowOff>1276350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47650"/>
          <a:ext cx="4010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1381125</xdr:colOff>
      <xdr:row>5</xdr:row>
      <xdr:rowOff>171450</xdr:rowOff>
    </xdr:from>
    <xdr:to>
      <xdr:col>8</xdr:col>
      <xdr:colOff>219075</xdr:colOff>
      <xdr:row>5</xdr:row>
      <xdr:rowOff>400050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10058400" y="382905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</a:t>
          </a:r>
        </a:p>
      </xdr:txBody>
    </xdr:sp>
    <xdr:clientData/>
  </xdr:twoCellAnchor>
  <xdr:twoCellAnchor>
    <xdr:from>
      <xdr:col>8</xdr:col>
      <xdr:colOff>1114425</xdr:colOff>
      <xdr:row>4</xdr:row>
      <xdr:rowOff>1323975</xdr:rowOff>
    </xdr:from>
    <xdr:to>
      <xdr:col>10</xdr:col>
      <xdr:colOff>171450</xdr:colOff>
      <xdr:row>4</xdr:row>
      <xdr:rowOff>1609725</xdr:rowOff>
    </xdr:to>
    <xdr:sp>
      <xdr:nvSpPr>
        <xdr:cNvPr id="3" name="Flèche droite 2"/>
        <xdr:cNvSpPr>
          <a:spLocks/>
        </xdr:cNvSpPr>
      </xdr:nvSpPr>
      <xdr:spPr>
        <a:xfrm>
          <a:off x="11506200" y="3228975"/>
          <a:ext cx="428625" cy="285750"/>
        </a:xfrm>
        <a:prstGeom prst="rightArrow">
          <a:avLst>
            <a:gd name="adj" fmla="val 19379"/>
          </a:avLst>
        </a:prstGeom>
        <a:solidFill>
          <a:srgbClr val="FFC0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9"/>
  <sheetViews>
    <sheetView tabSelected="1" zoomScale="85" zoomScaleNormal="85" zoomScalePageLayoutView="0" workbookViewId="0" topLeftCell="A1">
      <selection activeCell="F3" sqref="F3:L3"/>
    </sheetView>
  </sheetViews>
  <sheetFormatPr defaultColWidth="15.57421875" defaultRowHeight="15"/>
  <cols>
    <col min="1" max="1" width="3.00390625" style="2" customWidth="1"/>
    <col min="2" max="2" width="19.00390625" style="2" customWidth="1"/>
    <col min="3" max="3" width="33.421875" style="2" customWidth="1"/>
    <col min="4" max="4" width="47.28125" style="2" bestFit="1" customWidth="1"/>
    <col min="5" max="5" width="1.7109375" style="2" customWidth="1"/>
    <col min="6" max="6" width="24.00390625" style="2" customWidth="1"/>
    <col min="7" max="7" width="1.7109375" style="2" customWidth="1"/>
    <col min="8" max="8" width="25.7109375" style="2" customWidth="1"/>
    <col min="9" max="9" width="18.8515625" style="21" customWidth="1"/>
    <col min="10" max="10" width="1.7109375" style="2" customWidth="1"/>
    <col min="11" max="12" width="25.7109375" style="2" customWidth="1"/>
    <col min="13" max="13" width="2.28125" style="2" customWidth="1"/>
    <col min="14" max="15" width="25.7109375" style="2" customWidth="1"/>
    <col min="16" max="16384" width="15.57421875" style="2" customWidth="1"/>
  </cols>
  <sheetData>
    <row r="1" spans="1:12" s="10" customFormat="1" ht="6" customHeight="1">
      <c r="A1" s="9"/>
      <c r="C1" s="13"/>
      <c r="D1" s="13"/>
      <c r="E1" s="13"/>
      <c r="F1" s="13"/>
      <c r="G1" s="13"/>
      <c r="H1" s="13"/>
      <c r="I1" s="15"/>
      <c r="J1" s="43"/>
      <c r="K1" s="73"/>
      <c r="L1" s="73"/>
    </row>
    <row r="2" spans="3:12" s="1" customFormat="1" ht="13.5" customHeight="1">
      <c r="C2" s="13"/>
      <c r="D2" s="13"/>
      <c r="E2" s="13"/>
      <c r="F2" s="13"/>
      <c r="G2" s="13"/>
      <c r="H2" s="13"/>
      <c r="I2" s="16"/>
      <c r="J2" s="43"/>
      <c r="K2" s="43"/>
      <c r="L2" s="43"/>
    </row>
    <row r="3" spans="2:15" ht="122.25" customHeight="1">
      <c r="B3" s="69" t="s">
        <v>19</v>
      </c>
      <c r="C3" s="69"/>
      <c r="D3" s="69"/>
      <c r="E3" s="7"/>
      <c r="F3" s="63" t="s">
        <v>39</v>
      </c>
      <c r="G3" s="63"/>
      <c r="H3" s="63"/>
      <c r="I3" s="63"/>
      <c r="J3" s="63"/>
      <c r="K3" s="63"/>
      <c r="L3" s="63"/>
      <c r="N3" s="62" t="s">
        <v>14</v>
      </c>
      <c r="O3" s="62"/>
    </row>
    <row r="4" spans="2:12" ht="8.25" customHeight="1">
      <c r="B4" s="69"/>
      <c r="C4" s="69"/>
      <c r="D4" s="69"/>
      <c r="E4" s="7"/>
      <c r="F4" s="7"/>
      <c r="G4" s="7"/>
      <c r="H4" s="7"/>
      <c r="I4" s="17"/>
      <c r="J4" s="7"/>
      <c r="K4" s="7"/>
      <c r="L4" s="7"/>
    </row>
    <row r="5" spans="2:15" s="22" customFormat="1" ht="138" customHeight="1">
      <c r="B5" s="69"/>
      <c r="C5" s="69"/>
      <c r="D5" s="69"/>
      <c r="E5" s="23"/>
      <c r="F5" s="66" t="s">
        <v>36</v>
      </c>
      <c r="G5" s="7"/>
      <c r="H5" s="77" t="s">
        <v>40</v>
      </c>
      <c r="I5" s="77"/>
      <c r="J5" s="23"/>
      <c r="K5" s="53" t="s">
        <v>31</v>
      </c>
      <c r="L5" s="54"/>
      <c r="N5" s="59" t="s">
        <v>37</v>
      </c>
      <c r="O5" s="60"/>
    </row>
    <row r="6" spans="2:15" s="11" customFormat="1" ht="36.75" customHeight="1">
      <c r="B6" s="13"/>
      <c r="C6" s="13"/>
      <c r="D6" s="13"/>
      <c r="E6" s="7"/>
      <c r="F6" s="67"/>
      <c r="G6" s="7"/>
      <c r="H6" s="14" t="s">
        <v>18</v>
      </c>
      <c r="I6" s="18"/>
      <c r="J6" s="7"/>
      <c r="K6" s="55"/>
      <c r="L6" s="56"/>
      <c r="M6" s="10"/>
      <c r="N6" s="60"/>
      <c r="O6" s="60"/>
    </row>
    <row r="7" spans="2:15" ht="21" customHeight="1">
      <c r="B7" s="68" t="s">
        <v>23</v>
      </c>
      <c r="C7" s="68" t="s">
        <v>24</v>
      </c>
      <c r="D7" s="68"/>
      <c r="E7" s="7"/>
      <c r="F7" s="64" t="s">
        <v>38</v>
      </c>
      <c r="G7" s="7"/>
      <c r="H7" s="74" t="s">
        <v>0</v>
      </c>
      <c r="I7" s="75" t="s">
        <v>20</v>
      </c>
      <c r="J7" s="7"/>
      <c r="K7" s="29" t="s">
        <v>10</v>
      </c>
      <c r="L7" s="29" t="s">
        <v>11</v>
      </c>
      <c r="N7" s="35" t="s">
        <v>10</v>
      </c>
      <c r="O7" s="35" t="s">
        <v>11</v>
      </c>
    </row>
    <row r="8" spans="2:15" ht="30.75" customHeight="1">
      <c r="B8" s="68"/>
      <c r="C8" s="68"/>
      <c r="D8" s="68"/>
      <c r="E8" s="7"/>
      <c r="F8" s="65"/>
      <c r="G8" s="7"/>
      <c r="H8" s="74"/>
      <c r="I8" s="75"/>
      <c r="J8" s="7"/>
      <c r="K8" s="30" t="s">
        <v>20</v>
      </c>
      <c r="L8" s="30" t="s">
        <v>20</v>
      </c>
      <c r="N8" s="28" t="s">
        <v>20</v>
      </c>
      <c r="O8" s="28" t="s">
        <v>20</v>
      </c>
    </row>
    <row r="9" spans="2:18" ht="5.25" customHeight="1">
      <c r="B9" s="26"/>
      <c r="C9" s="9"/>
      <c r="D9" s="27"/>
      <c r="E9" s="27"/>
      <c r="G9" s="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2:15" ht="17.25" customHeight="1">
      <c r="B10" s="70" t="s">
        <v>1</v>
      </c>
      <c r="C10" s="61" t="s">
        <v>22</v>
      </c>
      <c r="D10" s="61"/>
      <c r="E10" s="7"/>
      <c r="F10" s="57">
        <f>26.6%*500</f>
        <v>133</v>
      </c>
      <c r="G10" s="7"/>
      <c r="H10" s="31">
        <v>0.266</v>
      </c>
      <c r="I10" s="32">
        <f>($I$6%*H10)*100</f>
        <v>0</v>
      </c>
      <c r="J10" s="7"/>
      <c r="K10" s="33">
        <v>399</v>
      </c>
      <c r="L10" s="34">
        <v>300</v>
      </c>
      <c r="N10" s="36">
        <v>609</v>
      </c>
      <c r="O10" s="36">
        <v>457</v>
      </c>
    </row>
    <row r="11" spans="2:15" ht="15" customHeight="1">
      <c r="B11" s="71"/>
      <c r="C11" s="76" t="s">
        <v>25</v>
      </c>
      <c r="D11" s="76"/>
      <c r="E11" s="8"/>
      <c r="F11" s="57"/>
      <c r="G11" s="7"/>
      <c r="H11" s="31">
        <v>0.266</v>
      </c>
      <c r="I11" s="32">
        <f aca="true" t="shared" si="0" ref="I11:I22">($I$6%*H11)*100</f>
        <v>0</v>
      </c>
      <c r="J11" s="7"/>
      <c r="K11" s="33">
        <v>399</v>
      </c>
      <c r="L11" s="34">
        <v>300</v>
      </c>
      <c r="N11" s="36">
        <v>609</v>
      </c>
      <c r="O11" s="36">
        <v>457</v>
      </c>
    </row>
    <row r="12" spans="2:15" ht="28.5">
      <c r="B12" s="72"/>
      <c r="C12" s="46" t="s">
        <v>2</v>
      </c>
      <c r="D12" s="45" t="s">
        <v>28</v>
      </c>
      <c r="E12" s="8"/>
      <c r="F12" s="47">
        <f>52.2%*500</f>
        <v>261</v>
      </c>
      <c r="G12" s="7"/>
      <c r="H12" s="31">
        <v>0.522</v>
      </c>
      <c r="I12" s="32">
        <f t="shared" si="0"/>
        <v>0</v>
      </c>
      <c r="J12" s="7"/>
      <c r="K12" s="33">
        <v>783</v>
      </c>
      <c r="L12" s="34">
        <v>642</v>
      </c>
      <c r="N12" s="36">
        <v>1242</v>
      </c>
      <c r="O12" s="36">
        <v>1023</v>
      </c>
    </row>
    <row r="13" spans="2:18" ht="5.25" customHeight="1">
      <c r="B13" s="26"/>
      <c r="C13" s="9"/>
      <c r="D13" s="27"/>
      <c r="E13" s="27"/>
      <c r="F13" s="42"/>
      <c r="G13" s="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15" ht="15">
      <c r="B14" s="51" t="s">
        <v>3</v>
      </c>
      <c r="C14" s="46" t="s">
        <v>4</v>
      </c>
      <c r="D14" s="45" t="s">
        <v>12</v>
      </c>
      <c r="E14" s="8"/>
      <c r="F14" s="47">
        <v>178</v>
      </c>
      <c r="G14" s="7"/>
      <c r="H14" s="31">
        <v>0.356</v>
      </c>
      <c r="I14" s="32">
        <f t="shared" si="0"/>
        <v>0</v>
      </c>
      <c r="J14" s="7"/>
      <c r="K14" s="33">
        <v>535</v>
      </c>
      <c r="L14" s="34">
        <v>401</v>
      </c>
      <c r="N14" s="36">
        <v>845</v>
      </c>
      <c r="O14" s="36">
        <v>633</v>
      </c>
    </row>
    <row r="15" spans="2:15" ht="15">
      <c r="B15" s="51"/>
      <c r="C15" s="46" t="s">
        <v>15</v>
      </c>
      <c r="D15" s="45" t="s">
        <v>21</v>
      </c>
      <c r="E15" s="8"/>
      <c r="F15" s="47">
        <v>118</v>
      </c>
      <c r="G15" s="7"/>
      <c r="H15" s="31">
        <v>0.236</v>
      </c>
      <c r="I15" s="32">
        <f t="shared" si="0"/>
        <v>0</v>
      </c>
      <c r="J15" s="7"/>
      <c r="K15" s="33">
        <v>355</v>
      </c>
      <c r="L15" s="34">
        <v>268</v>
      </c>
      <c r="N15" s="36">
        <v>563</v>
      </c>
      <c r="O15" s="36">
        <v>421</v>
      </c>
    </row>
    <row r="16" spans="2:15" ht="15">
      <c r="B16" s="51"/>
      <c r="C16" s="46" t="s">
        <v>16</v>
      </c>
      <c r="D16" s="45" t="s">
        <v>13</v>
      </c>
      <c r="E16" s="8"/>
      <c r="F16" s="47">
        <v>256</v>
      </c>
      <c r="G16" s="7"/>
      <c r="H16" s="31">
        <v>0.512</v>
      </c>
      <c r="I16" s="32">
        <f t="shared" si="0"/>
        <v>0</v>
      </c>
      <c r="J16" s="7"/>
      <c r="K16" s="33">
        <v>769</v>
      </c>
      <c r="L16" s="34">
        <v>576</v>
      </c>
      <c r="N16" s="36">
        <v>1081</v>
      </c>
      <c r="O16" s="36">
        <v>814</v>
      </c>
    </row>
    <row r="17" spans="2:18" ht="5.25" customHeight="1">
      <c r="B17" s="26"/>
      <c r="C17" s="9"/>
      <c r="D17" s="27"/>
      <c r="E17" s="27"/>
      <c r="F17" s="42"/>
      <c r="G17" s="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2:15" ht="15.75" customHeight="1">
      <c r="B18" s="44" t="s">
        <v>5</v>
      </c>
      <c r="C18" s="49" t="s">
        <v>6</v>
      </c>
      <c r="D18" s="50"/>
      <c r="E18" s="8"/>
      <c r="F18" s="47">
        <v>183</v>
      </c>
      <c r="G18" s="7"/>
      <c r="H18" s="31">
        <v>0.366</v>
      </c>
      <c r="I18" s="32">
        <f t="shared" si="0"/>
        <v>0</v>
      </c>
      <c r="J18" s="7"/>
      <c r="K18" s="37">
        <v>550</v>
      </c>
      <c r="L18" s="37">
        <v>416</v>
      </c>
      <c r="N18" s="36">
        <v>848</v>
      </c>
      <c r="O18" s="36">
        <v>640</v>
      </c>
    </row>
    <row r="19" spans="2:18" ht="5.25" customHeight="1">
      <c r="B19" s="26"/>
      <c r="C19" s="9"/>
      <c r="D19" s="27"/>
      <c r="E19" s="27"/>
      <c r="F19" s="42"/>
      <c r="G19" s="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2:18" ht="33" customHeight="1">
      <c r="B20" s="51" t="s">
        <v>7</v>
      </c>
      <c r="C20" s="38" t="s">
        <v>32</v>
      </c>
      <c r="D20" s="45" t="s">
        <v>33</v>
      </c>
      <c r="E20" s="27"/>
      <c r="F20" s="47">
        <f>52.2%*500</f>
        <v>261</v>
      </c>
      <c r="G20" s="7"/>
      <c r="H20" s="31">
        <v>0.522</v>
      </c>
      <c r="I20" s="32">
        <f>($I$6%*H20)*100</f>
        <v>0</v>
      </c>
      <c r="J20" s="7"/>
      <c r="K20" s="33">
        <v>783</v>
      </c>
      <c r="L20" s="34">
        <v>642</v>
      </c>
      <c r="N20" s="36">
        <v>1242</v>
      </c>
      <c r="O20" s="36">
        <v>1023</v>
      </c>
      <c r="P20" s="27"/>
      <c r="Q20" s="27"/>
      <c r="R20" s="27"/>
    </row>
    <row r="21" spans="2:15" ht="170.25" customHeight="1">
      <c r="B21" s="51"/>
      <c r="C21" s="45" t="s">
        <v>27</v>
      </c>
      <c r="D21" s="45" t="s">
        <v>26</v>
      </c>
      <c r="E21" s="8"/>
      <c r="F21" s="47">
        <v>261</v>
      </c>
      <c r="G21" s="7"/>
      <c r="H21" s="31">
        <v>0.522</v>
      </c>
      <c r="I21" s="32">
        <f t="shared" si="0"/>
        <v>0</v>
      </c>
      <c r="J21" s="7"/>
      <c r="K21" s="37">
        <v>783</v>
      </c>
      <c r="L21" s="37">
        <v>642</v>
      </c>
      <c r="N21" s="36">
        <v>1242</v>
      </c>
      <c r="O21" s="36">
        <v>1023</v>
      </c>
    </row>
    <row r="22" spans="2:15" ht="28.5">
      <c r="B22" s="51"/>
      <c r="C22" s="46" t="s">
        <v>17</v>
      </c>
      <c r="D22" s="39" t="s">
        <v>34</v>
      </c>
      <c r="E22" s="8"/>
      <c r="F22" s="47">
        <v>191</v>
      </c>
      <c r="G22" s="7"/>
      <c r="H22" s="40">
        <v>0.382</v>
      </c>
      <c r="I22" s="41">
        <f t="shared" si="0"/>
        <v>0</v>
      </c>
      <c r="J22" s="7"/>
      <c r="K22" s="37">
        <v>573</v>
      </c>
      <c r="L22" s="37">
        <v>428</v>
      </c>
      <c r="N22" s="36">
        <v>890</v>
      </c>
      <c r="O22" s="36">
        <v>670</v>
      </c>
    </row>
    <row r="23" spans="2:15" ht="24" customHeight="1">
      <c r="B23" s="51"/>
      <c r="C23" s="46" t="s">
        <v>8</v>
      </c>
      <c r="D23" s="58" t="s">
        <v>35</v>
      </c>
      <c r="E23" s="58"/>
      <c r="F23" s="58"/>
      <c r="G23" s="58"/>
      <c r="H23" s="58"/>
      <c r="I23" s="58"/>
      <c r="J23" s="7"/>
      <c r="K23" s="37">
        <v>226</v>
      </c>
      <c r="L23" s="37">
        <v>226</v>
      </c>
      <c r="N23" s="36">
        <v>369</v>
      </c>
      <c r="O23" s="36">
        <v>369</v>
      </c>
    </row>
    <row r="24" spans="2:15" ht="24" customHeight="1">
      <c r="B24" s="51"/>
      <c r="C24" s="46" t="s">
        <v>9</v>
      </c>
      <c r="D24" s="58"/>
      <c r="E24" s="58"/>
      <c r="F24" s="58"/>
      <c r="G24" s="58"/>
      <c r="H24" s="58"/>
      <c r="I24" s="58"/>
      <c r="J24" s="7"/>
      <c r="K24" s="33">
        <v>118</v>
      </c>
      <c r="L24" s="34">
        <v>118</v>
      </c>
      <c r="N24" s="36">
        <v>118</v>
      </c>
      <c r="O24" s="36">
        <v>118</v>
      </c>
    </row>
    <row r="25" spans="2:18" ht="5.25" customHeight="1">
      <c r="B25" s="26"/>
      <c r="C25" s="9"/>
      <c r="D25" s="27"/>
      <c r="E25" s="8"/>
      <c r="F25" s="8"/>
      <c r="G25" s="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2:15" s="1" customFormat="1" ht="22.5" customHeight="1">
      <c r="B26" s="6"/>
      <c r="C26" s="12"/>
      <c r="D26" s="6"/>
      <c r="E26" s="8"/>
      <c r="F26" s="8"/>
      <c r="G26" s="8"/>
      <c r="H26" s="6"/>
      <c r="I26" s="19"/>
      <c r="J26" s="6"/>
      <c r="K26" s="52" t="s">
        <v>30</v>
      </c>
      <c r="L26" s="52"/>
      <c r="M26" s="52"/>
      <c r="N26" s="52"/>
      <c r="O26" s="52"/>
    </row>
    <row r="27" spans="2:15" s="1" customFormat="1" ht="22.5" customHeight="1">
      <c r="B27" s="6"/>
      <c r="C27" s="12"/>
      <c r="D27" s="6"/>
      <c r="E27" s="6"/>
      <c r="F27" s="6"/>
      <c r="G27" s="6"/>
      <c r="H27" s="6"/>
      <c r="I27" s="19"/>
      <c r="J27" s="6"/>
      <c r="K27" s="52"/>
      <c r="L27" s="52"/>
      <c r="M27" s="52"/>
      <c r="N27" s="52"/>
      <c r="O27" s="52"/>
    </row>
    <row r="28" spans="2:15" s="1" customFormat="1" ht="12" customHeight="1">
      <c r="B28" s="6"/>
      <c r="C28" s="12"/>
      <c r="D28" s="6"/>
      <c r="E28" s="6"/>
      <c r="F28" s="6"/>
      <c r="G28" s="6"/>
      <c r="H28" s="6"/>
      <c r="I28" s="19"/>
      <c r="J28" s="6"/>
      <c r="K28" s="24"/>
      <c r="L28" s="24"/>
      <c r="M28" s="4"/>
      <c r="N28" s="25"/>
      <c r="O28" s="25"/>
    </row>
    <row r="29" spans="2:15" ht="17.25" customHeight="1">
      <c r="B29" s="48" t="s">
        <v>29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2:15" ht="17.25" customHeight="1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2:15" ht="17.2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2:15" ht="17.25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5" ht="17.25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2:15" ht="17.2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2:15" ht="17.2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 ht="17.2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2:15" ht="17.2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2:13" ht="14.25">
      <c r="B38" s="10"/>
      <c r="C38" s="10"/>
      <c r="D38" s="10"/>
      <c r="E38" s="10"/>
      <c r="F38" s="10"/>
      <c r="G38" s="10"/>
      <c r="H38" s="10"/>
      <c r="I38" s="20"/>
      <c r="J38" s="10"/>
      <c r="K38" s="10"/>
      <c r="L38" s="10"/>
      <c r="M38" s="4"/>
    </row>
    <row r="39" spans="4:13" ht="14.25">
      <c r="D39" s="1"/>
      <c r="E39" s="1"/>
      <c r="F39" s="1"/>
      <c r="G39" s="1"/>
      <c r="H39" s="1"/>
      <c r="I39" s="16"/>
      <c r="J39" s="1"/>
      <c r="K39" s="1"/>
      <c r="L39" s="3"/>
      <c r="M39" s="4"/>
    </row>
    <row r="40" spans="4:13" ht="14.25">
      <c r="D40" s="1"/>
      <c r="E40" s="1"/>
      <c r="F40" s="1"/>
      <c r="G40" s="1"/>
      <c r="H40" s="1"/>
      <c r="I40" s="16"/>
      <c r="J40" s="1"/>
      <c r="K40" s="1"/>
      <c r="L40" s="3"/>
      <c r="M40" s="4"/>
    </row>
    <row r="41" spans="4:13" ht="14.25">
      <c r="D41" s="1"/>
      <c r="E41" s="1"/>
      <c r="F41" s="1"/>
      <c r="G41" s="1"/>
      <c r="H41" s="1"/>
      <c r="I41" s="16"/>
      <c r="J41" s="1"/>
      <c r="K41" s="1"/>
      <c r="L41" s="3"/>
      <c r="M41" s="1"/>
    </row>
    <row r="42" spans="4:13" ht="14.25">
      <c r="D42" s="1"/>
      <c r="E42" s="1"/>
      <c r="F42" s="1"/>
      <c r="G42" s="1"/>
      <c r="H42" s="1"/>
      <c r="I42" s="16"/>
      <c r="J42" s="1"/>
      <c r="K42" s="1"/>
      <c r="L42" s="3"/>
      <c r="M42" s="1"/>
    </row>
    <row r="43" spans="4:13" ht="14.25">
      <c r="D43" s="1"/>
      <c r="E43" s="1"/>
      <c r="F43" s="1"/>
      <c r="G43" s="1"/>
      <c r="H43" s="1"/>
      <c r="I43" s="16"/>
      <c r="J43" s="1"/>
      <c r="K43" s="1"/>
      <c r="L43" s="4"/>
      <c r="M43" s="1"/>
    </row>
    <row r="44" spans="4:13" ht="14.25">
      <c r="D44" s="1"/>
      <c r="E44" s="1"/>
      <c r="F44" s="1"/>
      <c r="G44" s="1"/>
      <c r="H44" s="1"/>
      <c r="I44" s="16"/>
      <c r="J44" s="1"/>
      <c r="K44" s="1"/>
      <c r="L44" s="4"/>
      <c r="M44" s="1"/>
    </row>
    <row r="45" spans="11:12" ht="14.25">
      <c r="K45" s="1"/>
      <c r="L45" s="4"/>
    </row>
    <row r="46" spans="11:12" ht="14.25">
      <c r="K46" s="1"/>
      <c r="L46" s="4"/>
    </row>
    <row r="47" spans="11:12" ht="14.25">
      <c r="K47" s="1"/>
      <c r="L47" s="4"/>
    </row>
    <row r="48" spans="11:12" ht="14.25">
      <c r="K48" s="1"/>
      <c r="L48" s="4"/>
    </row>
    <row r="49" spans="11:12" ht="14.25">
      <c r="K49" s="1"/>
      <c r="L49" s="4"/>
    </row>
    <row r="50" spans="11:12" ht="14.25">
      <c r="K50" s="1"/>
      <c r="L50" s="4"/>
    </row>
    <row r="51" spans="11:12" ht="14.25">
      <c r="K51" s="1"/>
      <c r="L51" s="4"/>
    </row>
    <row r="52" spans="11:12" ht="14.25">
      <c r="K52" s="1"/>
      <c r="L52" s="4"/>
    </row>
    <row r="53" spans="11:12" ht="14.25">
      <c r="K53" s="1"/>
      <c r="L53" s="4"/>
    </row>
    <row r="54" spans="11:12" ht="14.25">
      <c r="K54" s="1"/>
      <c r="L54" s="4"/>
    </row>
    <row r="55" spans="11:12" ht="14.25">
      <c r="K55" s="1"/>
      <c r="L55" s="4"/>
    </row>
    <row r="56" spans="11:12" ht="14.25">
      <c r="K56" s="1"/>
      <c r="L56" s="4"/>
    </row>
    <row r="57" spans="11:12" ht="14.25">
      <c r="K57" s="1"/>
      <c r="L57" s="4"/>
    </row>
    <row r="58" spans="11:12" ht="14.25">
      <c r="K58" s="1"/>
      <c r="L58" s="4"/>
    </row>
    <row r="59" spans="11:12" ht="14.25">
      <c r="K59" s="1"/>
      <c r="L59" s="4"/>
    </row>
    <row r="60" spans="11:12" ht="14.25">
      <c r="K60" s="1"/>
      <c r="L60" s="4"/>
    </row>
    <row r="61" spans="11:12" ht="14.25">
      <c r="K61" s="1"/>
      <c r="L61" s="4"/>
    </row>
    <row r="62" spans="11:12" ht="14.25">
      <c r="K62" s="1"/>
      <c r="L62" s="4"/>
    </row>
    <row r="63" spans="11:12" ht="14.25">
      <c r="K63" s="1"/>
      <c r="L63" s="4"/>
    </row>
    <row r="64" spans="11:12" ht="14.25">
      <c r="K64" s="1"/>
      <c r="L64" s="4"/>
    </row>
    <row r="65" spans="11:12" ht="14.25">
      <c r="K65" s="1"/>
      <c r="L65" s="4"/>
    </row>
    <row r="66" spans="11:12" ht="14.25">
      <c r="K66" s="1"/>
      <c r="L66" s="4"/>
    </row>
    <row r="67" spans="11:12" ht="15">
      <c r="K67" s="5"/>
      <c r="L67" s="4"/>
    </row>
    <row r="68" spans="11:12" ht="14.25">
      <c r="K68" s="1"/>
      <c r="L68" s="4"/>
    </row>
    <row r="69" spans="11:12" ht="14.25">
      <c r="K69" s="1"/>
      <c r="L69" s="1"/>
    </row>
  </sheetData>
  <sheetProtection/>
  <mergeCells count="23">
    <mergeCell ref="B10:B12"/>
    <mergeCell ref="K1:L1"/>
    <mergeCell ref="H7:H8"/>
    <mergeCell ref="I7:I8"/>
    <mergeCell ref="C11:D11"/>
    <mergeCell ref="H5:I5"/>
    <mergeCell ref="B7:B8"/>
    <mergeCell ref="N3:O3"/>
    <mergeCell ref="F3:L3"/>
    <mergeCell ref="F7:F8"/>
    <mergeCell ref="F5:F6"/>
    <mergeCell ref="C7:D8"/>
    <mergeCell ref="B3:D5"/>
    <mergeCell ref="B29:O37"/>
    <mergeCell ref="C18:D18"/>
    <mergeCell ref="B14:B16"/>
    <mergeCell ref="K26:O27"/>
    <mergeCell ref="B20:B24"/>
    <mergeCell ref="K5:L6"/>
    <mergeCell ref="F10:F11"/>
    <mergeCell ref="D23:I24"/>
    <mergeCell ref="N5:O6"/>
    <mergeCell ref="C10:D10"/>
  </mergeCells>
  <dataValidations count="2">
    <dataValidation errorStyle="information" type="whole" allowBlank="1" showInputMessage="1" showErrorMessage="1" promptTitle="Saisie du QF " prompt="entre 500 et 1500" errorTitle="Erreur de fourchette" error="Votre saisie ne correspond pas à la fourchette d'éligibilité, soit entre 500 et 1.500.&#10;&#10;Merci de vous reporter à la bonne colonne." sqref="I6">
      <formula1>500</formula1>
      <formula2>1500</formula2>
    </dataValidation>
    <dataValidation allowBlank="1" showInputMessage="1" showErrorMessage="1" errorTitle="Erreur" sqref="I10:I2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ISSY-LES-MOULINEAUX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Education</dc:creator>
  <cp:keywords/>
  <dc:description/>
  <cp:lastModifiedBy>Catarina Esteves</cp:lastModifiedBy>
  <cp:lastPrinted>2024-05-13T12:10:48Z</cp:lastPrinted>
  <dcterms:created xsi:type="dcterms:W3CDTF">2010-12-13T09:28:29Z</dcterms:created>
  <dcterms:modified xsi:type="dcterms:W3CDTF">2024-05-14T09:12:43Z</dcterms:modified>
  <cp:category/>
  <cp:version/>
  <cp:contentType/>
  <cp:contentStatus/>
</cp:coreProperties>
</file>